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5"/>
  <c r="L165"/>
  <c r="L176" s="1"/>
  <c r="L156"/>
  <c r="L146"/>
  <c r="L157" s="1"/>
  <c r="L137"/>
  <c r="L127"/>
  <c r="L138" s="1"/>
  <c r="L119"/>
  <c r="L118"/>
  <c r="L108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F196" s="1"/>
  <c r="J24"/>
  <c r="J196" s="1"/>
  <c r="H24"/>
  <c r="G24"/>
  <c r="I196" l="1"/>
  <c r="H196"/>
  <c r="G196"/>
</calcChain>
</file>

<file path=xl/sharedStrings.xml><?xml version="1.0" encoding="utf-8"?>
<sst xmlns="http://schemas.openxmlformats.org/spreadsheetml/2006/main" count="298" uniqueCount="97">
  <si>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</si>
  <si>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</si>
  <si>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</si>
  <si>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</si>
  <si>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</si>
  <si>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</si>
  <si>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</si>
  <si>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</si>
  <si>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</si>
  <si>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</si>
  <si>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</si>
  <si>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</si>
  <si>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</si>
  <si>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</si>
  <si>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</si>
  <si>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</si>
  <si>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</si>
  <si>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</si>
  <si>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</si>
  <si>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</si>
  <si>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</si>
  <si>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</si>
  <si>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</si>
  <si>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</si>
  <si>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</si>
  <si>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</si>
  <si>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</si>
  <si>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</si>
  <si>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</si>
  <si>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</si>
  <si>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</si>
  <si>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</si>
  <si>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</si>
  <si>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</si>
  <si>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</si>
  <si>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</si>
  <si>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</si>
  <si>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</si>
  <si>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</si>
  <si>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"Куруильская СОШ"</t>
  </si>
  <si>
    <t>каша гречневая,курица тушенная с морковью</t>
  </si>
  <si>
    <t>54-4г/25</t>
  </si>
  <si>
    <t>компот из свежих яблок</t>
  </si>
  <si>
    <t>54-32хн</t>
  </si>
  <si>
    <t>пшеничный</t>
  </si>
  <si>
    <t>пром</t>
  </si>
  <si>
    <t>ржаной</t>
  </si>
  <si>
    <t>макароны отварные с сыром</t>
  </si>
  <si>
    <t>54-3г</t>
  </si>
  <si>
    <t>масло сливочное</t>
  </si>
  <si>
    <t>53-19з</t>
  </si>
  <si>
    <t>какао с молоком</t>
  </si>
  <si>
    <t>54-21гн</t>
  </si>
  <si>
    <t>яблоко</t>
  </si>
  <si>
    <t>сыр твердых сортов в нарезке</t>
  </si>
  <si>
    <t>54-1з</t>
  </si>
  <si>
    <t>плов с курицей</t>
  </si>
  <si>
    <t>54-12м</t>
  </si>
  <si>
    <t>сок яблочный</t>
  </si>
  <si>
    <t>каша жидкая молочная пшенная</t>
  </si>
  <si>
    <t>54-24к</t>
  </si>
  <si>
    <t>чай с сахаром</t>
  </si>
  <si>
    <t>54-2гн</t>
  </si>
  <si>
    <t>масло сливочная порция</t>
  </si>
  <si>
    <t>54-19з</t>
  </si>
  <si>
    <t>йогурт</t>
  </si>
  <si>
    <t>рыба тушенная в томате с овощами</t>
  </si>
  <si>
    <t>54-11р</t>
  </si>
  <si>
    <t>горошница</t>
  </si>
  <si>
    <t>54-21г</t>
  </si>
  <si>
    <t>чай с лимоном и сахаром</t>
  </si>
  <si>
    <t>54-3гн</t>
  </si>
  <si>
    <t>жаркое по домашнему из курицы</t>
  </si>
  <si>
    <t>54-28м</t>
  </si>
  <si>
    <t>компот из кураги</t>
  </si>
  <si>
    <t>54-2хн</t>
  </si>
  <si>
    <t>мандарин</t>
  </si>
  <si>
    <t>каша жидкая молочная манная</t>
  </si>
  <si>
    <t>54-27к</t>
  </si>
  <si>
    <t>чай с молоком и сахаром</t>
  </si>
  <si>
    <t>54-4гн</t>
  </si>
  <si>
    <t>банан</t>
  </si>
  <si>
    <t>54-23м/5г</t>
  </si>
  <si>
    <t>кисель из апельсинов</t>
  </si>
  <si>
    <t>54-20хн</t>
  </si>
  <si>
    <t xml:space="preserve">каша жидкая молочная рисовая </t>
  </si>
  <si>
    <t>54-25к</t>
  </si>
  <si>
    <t>чай без сахара</t>
  </si>
  <si>
    <t>54-1гн</t>
  </si>
  <si>
    <t>плов из булгура с курицей</t>
  </si>
  <si>
    <t>54-15м</t>
  </si>
  <si>
    <t>чай с яблоком и сахаром</t>
  </si>
  <si>
    <t>54-46гн</t>
  </si>
  <si>
    <t>каша перловая рассыпчатая</t>
  </si>
  <si>
    <t>биточек из курицы</t>
  </si>
  <si>
    <t>Директор</t>
  </si>
  <si>
    <t>В.Н. Кудашев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</si>
</sst>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95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300</v>
      </c>
      <c r="G6" s="40">
        <v>25.1</v>
      </c>
      <c r="H6" s="40">
        <v>14.3</v>
      </c>
      <c r="I6" s="40">
        <v>52.3</v>
      </c>
      <c r="J6" s="40">
        <v>438</v>
      </c>
      <c r="K6" s="41" t="s">
        <v>41</v>
      </c>
      <c r="L6" s="40">
        <v>63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0.1</v>
      </c>
      <c r="I8" s="43">
        <v>9.9</v>
      </c>
      <c r="J8" s="43">
        <v>41.6</v>
      </c>
      <c r="K8" s="44" t="s">
        <v>43</v>
      </c>
      <c r="L8" s="43">
        <v>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45</v>
      </c>
      <c r="L9" s="43">
        <v>1.5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1.3</v>
      </c>
      <c r="H11" s="43">
        <v>0.2</v>
      </c>
      <c r="I11" s="43">
        <v>6.7</v>
      </c>
      <c r="J11" s="43">
        <v>34.200000000000003</v>
      </c>
      <c r="K11" s="44" t="s">
        <v>45</v>
      </c>
      <c r="L11" s="43">
        <v>1.5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28.1</v>
      </c>
      <c r="H13" s="19">
        <f t="shared" si="0"/>
        <v>14.799999999999999</v>
      </c>
      <c r="I13" s="19">
        <f t="shared" si="0"/>
        <v>78.7</v>
      </c>
      <c r="J13" s="19">
        <f t="shared" si="0"/>
        <v>560.70000000000005</v>
      </c>
      <c r="K13" s="25"/>
      <c r="L13" s="19">
        <f t="shared" ref="L13" si="1">SUM(L6:L12)</f>
        <v>69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28.1</v>
      </c>
      <c r="H24" s="32">
        <f t="shared" si="4"/>
        <v>14.799999999999999</v>
      </c>
      <c r="I24" s="32">
        <f t="shared" si="4"/>
        <v>78.7</v>
      </c>
      <c r="J24" s="32">
        <f t="shared" si="4"/>
        <v>560.70000000000005</v>
      </c>
      <c r="K24" s="32"/>
      <c r="L24" s="32">
        <f t="shared" ref="L24" si="5">L13+L23</f>
        <v>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10.5</v>
      </c>
      <c r="H25" s="40">
        <v>9.1</v>
      </c>
      <c r="I25" s="40">
        <v>38.200000000000003</v>
      </c>
      <c r="J25" s="40">
        <v>277</v>
      </c>
      <c r="K25" s="41" t="s">
        <v>48</v>
      </c>
      <c r="L25" s="40">
        <v>15</v>
      </c>
    </row>
    <row r="26" spans="1:12" ht="15">
      <c r="A26" s="14"/>
      <c r="B26" s="15"/>
      <c r="C26" s="11"/>
      <c r="D26" s="6"/>
      <c r="E26" s="42" t="s">
        <v>49</v>
      </c>
      <c r="F26" s="43">
        <v>10</v>
      </c>
      <c r="G26" s="43">
        <v>0.1</v>
      </c>
      <c r="H26" s="43">
        <v>7.3</v>
      </c>
      <c r="I26" s="43">
        <v>0.1</v>
      </c>
      <c r="J26" s="43">
        <v>66.099999999999994</v>
      </c>
      <c r="K26" s="44" t="s">
        <v>50</v>
      </c>
      <c r="L26" s="43">
        <v>6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52</v>
      </c>
      <c r="L27" s="43">
        <v>16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45</v>
      </c>
      <c r="L28" s="43">
        <v>1.5</v>
      </c>
    </row>
    <row r="29" spans="1:12" ht="15">
      <c r="A29" s="14"/>
      <c r="B29" s="15"/>
      <c r="C29" s="11"/>
      <c r="D29" s="7" t="s">
        <v>24</v>
      </c>
      <c r="E29" s="42" t="s">
        <v>53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45</v>
      </c>
      <c r="L29" s="43">
        <v>20</v>
      </c>
    </row>
    <row r="30" spans="1:12" ht="15">
      <c r="A30" s="14"/>
      <c r="B30" s="15"/>
      <c r="C30" s="11"/>
      <c r="D30" s="6"/>
      <c r="E30" s="42" t="s">
        <v>46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45</v>
      </c>
      <c r="L30" s="43">
        <v>1.5</v>
      </c>
    </row>
    <row r="31" spans="1:12" ht="15">
      <c r="A31" s="14"/>
      <c r="B31" s="15"/>
      <c r="C31" s="11"/>
      <c r="D31" s="6"/>
      <c r="E31" s="42" t="s">
        <v>54</v>
      </c>
      <c r="F31" s="43">
        <v>20</v>
      </c>
      <c r="G31" s="43">
        <v>4.5999999999999996</v>
      </c>
      <c r="H31" s="43">
        <v>5.9</v>
      </c>
      <c r="I31" s="43">
        <v>0</v>
      </c>
      <c r="J31" s="43">
        <v>71.7</v>
      </c>
      <c r="K31" s="44" t="s">
        <v>55</v>
      </c>
      <c r="L31" s="43">
        <v>10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23.200000000000003</v>
      </c>
      <c r="H32" s="19">
        <f t="shared" ref="H32" si="7">SUM(H25:H31)</f>
        <v>26.699999999999996</v>
      </c>
      <c r="I32" s="19">
        <f t="shared" ref="I32" si="8">SUM(I25:I31)</f>
        <v>79.100000000000009</v>
      </c>
      <c r="J32" s="19">
        <f t="shared" ref="J32:L32" si="9">SUM(J25:J31)</f>
        <v>649.6</v>
      </c>
      <c r="K32" s="25"/>
      <c r="L32" s="19">
        <f t="shared" si="9"/>
        <v>70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23.200000000000003</v>
      </c>
      <c r="H43" s="32">
        <f t="shared" ref="H43" si="15">H32+H42</f>
        <v>26.699999999999996</v>
      </c>
      <c r="I43" s="32">
        <f t="shared" ref="I43" si="16">I32+I42</f>
        <v>79.100000000000009</v>
      </c>
      <c r="J43" s="32">
        <f t="shared" ref="J43:L43" si="17">J32+J42</f>
        <v>649.6</v>
      </c>
      <c r="K43" s="32"/>
      <c r="L43" s="32">
        <f t="shared" si="17"/>
        <v>70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250</v>
      </c>
      <c r="G44" s="40">
        <v>34</v>
      </c>
      <c r="H44" s="40">
        <v>10.1</v>
      </c>
      <c r="I44" s="40">
        <v>41.5</v>
      </c>
      <c r="J44" s="40">
        <v>393.3</v>
      </c>
      <c r="K44" s="41" t="s">
        <v>57</v>
      </c>
      <c r="L44" s="40">
        <v>38</v>
      </c>
    </row>
    <row r="45" spans="1:12" ht="15">
      <c r="A45" s="23"/>
      <c r="B45" s="15"/>
      <c r="C45" s="11"/>
      <c r="D45" s="6"/>
      <c r="E45" s="42" t="s">
        <v>49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50</v>
      </c>
      <c r="L45" s="43">
        <v>2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45</v>
      </c>
      <c r="L47" s="43">
        <v>1.5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46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45</v>
      </c>
      <c r="L49" s="43">
        <v>1.5</v>
      </c>
    </row>
    <row r="50" spans="1:12" ht="15">
      <c r="A50" s="23"/>
      <c r="B50" s="15"/>
      <c r="C50" s="11"/>
      <c r="D50" s="6"/>
      <c r="E50" s="42" t="s">
        <v>58</v>
      </c>
      <c r="F50" s="43">
        <v>200</v>
      </c>
      <c r="G50" s="43">
        <v>1</v>
      </c>
      <c r="H50" s="43">
        <v>0.2</v>
      </c>
      <c r="I50" s="43">
        <v>20.2</v>
      </c>
      <c r="J50" s="43">
        <v>86.6</v>
      </c>
      <c r="K50" s="44" t="s">
        <v>45</v>
      </c>
      <c r="L50" s="43">
        <v>26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37.9</v>
      </c>
      <c r="H51" s="19">
        <f t="shared" ref="H51" si="19">SUM(H44:H50)</f>
        <v>17.999999999999996</v>
      </c>
      <c r="I51" s="19">
        <f t="shared" ref="I51" si="20">SUM(I44:I50)</f>
        <v>78.300000000000011</v>
      </c>
      <c r="J51" s="19">
        <f t="shared" ref="J51:L51" si="21">SUM(J44:J50)</f>
        <v>627.1</v>
      </c>
      <c r="K51" s="25"/>
      <c r="L51" s="19">
        <f t="shared" si="21"/>
        <v>69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37.9</v>
      </c>
      <c r="H62" s="32">
        <f t="shared" ref="H62" si="27">H51+H61</f>
        <v>17.999999999999996</v>
      </c>
      <c r="I62" s="32">
        <f t="shared" ref="I62" si="28">I51+I61</f>
        <v>78.300000000000011</v>
      </c>
      <c r="J62" s="32">
        <f t="shared" ref="J62:L62" si="29">J51+J61</f>
        <v>627.1</v>
      </c>
      <c r="K62" s="32"/>
      <c r="L62" s="32">
        <f t="shared" si="29"/>
        <v>69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8.3000000000000007</v>
      </c>
      <c r="H63" s="40">
        <v>10.1</v>
      </c>
      <c r="I63" s="40">
        <v>37.6</v>
      </c>
      <c r="J63" s="40">
        <v>274.89999999999998</v>
      </c>
      <c r="K63" s="41" t="s">
        <v>60</v>
      </c>
      <c r="L63" s="40">
        <v>20</v>
      </c>
    </row>
    <row r="64" spans="1:12" ht="15">
      <c r="A64" s="23"/>
      <c r="B64" s="15"/>
      <c r="C64" s="11"/>
      <c r="D64" s="6"/>
      <c r="E64" s="42" t="s">
        <v>54</v>
      </c>
      <c r="F64" s="43">
        <v>20</v>
      </c>
      <c r="G64" s="43">
        <v>4.5999999999999996</v>
      </c>
      <c r="H64" s="43">
        <v>5.9</v>
      </c>
      <c r="I64" s="43">
        <v>0</v>
      </c>
      <c r="J64" s="43">
        <v>71.7</v>
      </c>
      <c r="K64" s="44" t="s">
        <v>55</v>
      </c>
      <c r="L64" s="43">
        <v>10</v>
      </c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62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45</v>
      </c>
      <c r="L66" s="43">
        <v>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63</v>
      </c>
      <c r="F68" s="43">
        <v>20</v>
      </c>
      <c r="G68" s="43">
        <v>0.2</v>
      </c>
      <c r="H68" s="43">
        <v>14.5</v>
      </c>
      <c r="I68" s="43">
        <v>0.3</v>
      </c>
      <c r="J68" s="43">
        <v>132.19999999999999</v>
      </c>
      <c r="K68" s="44" t="s">
        <v>64</v>
      </c>
      <c r="L68" s="43">
        <v>6</v>
      </c>
    </row>
    <row r="69" spans="1:12" ht="15">
      <c r="A69" s="23"/>
      <c r="B69" s="15"/>
      <c r="C69" s="11"/>
      <c r="D69" s="6"/>
      <c r="E69" s="42" t="s">
        <v>65</v>
      </c>
      <c r="F69" s="43">
        <v>100</v>
      </c>
      <c r="G69" s="43">
        <v>3.4</v>
      </c>
      <c r="H69" s="43">
        <v>2.5</v>
      </c>
      <c r="I69" s="43">
        <v>5.5</v>
      </c>
      <c r="J69" s="43">
        <v>58.1</v>
      </c>
      <c r="K69" s="44" t="s">
        <v>45</v>
      </c>
      <c r="L69" s="43">
        <v>28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18.999999999999996</v>
      </c>
      <c r="H70" s="19">
        <f t="shared" ref="H70" si="31">SUM(H63:H69)</f>
        <v>33.200000000000003</v>
      </c>
      <c r="I70" s="19">
        <f t="shared" ref="I70" si="32">SUM(I63:I69)</f>
        <v>64.599999999999994</v>
      </c>
      <c r="J70" s="19">
        <f t="shared" ref="J70:L70" si="33">SUM(J63:J69)</f>
        <v>634</v>
      </c>
      <c r="K70" s="25"/>
      <c r="L70" s="19">
        <f t="shared" si="33"/>
        <v>69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570</v>
      </c>
      <c r="G81" s="32">
        <f t="shared" ref="G81" si="38">G70+G80</f>
        <v>18.999999999999996</v>
      </c>
      <c r="H81" s="32">
        <f t="shared" ref="H81" si="39">H70+H80</f>
        <v>33.200000000000003</v>
      </c>
      <c r="I81" s="32">
        <f t="shared" ref="I81" si="40">I70+I80</f>
        <v>64.599999999999994</v>
      </c>
      <c r="J81" s="32">
        <f t="shared" ref="J81:L81" si="41">J70+J80</f>
        <v>634</v>
      </c>
      <c r="K81" s="32"/>
      <c r="L81" s="32">
        <f t="shared" si="41"/>
        <v>69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2" t="s">
        <v>68</v>
      </c>
      <c r="F82" s="43">
        <v>200</v>
      </c>
      <c r="G82" s="43">
        <v>19.3</v>
      </c>
      <c r="H82" s="43">
        <v>1.8</v>
      </c>
      <c r="I82" s="43">
        <v>45</v>
      </c>
      <c r="J82" s="43">
        <v>273.10000000000002</v>
      </c>
      <c r="K82" s="44" t="s">
        <v>69</v>
      </c>
      <c r="L82" s="43">
        <v>6</v>
      </c>
    </row>
    <row r="83" spans="1:12" ht="15">
      <c r="A83" s="23"/>
      <c r="B83" s="15"/>
      <c r="C83" s="11"/>
      <c r="D83" s="6"/>
      <c r="E83" s="39" t="s">
        <v>66</v>
      </c>
      <c r="F83" s="40">
        <v>90</v>
      </c>
      <c r="G83" s="40">
        <v>12.5</v>
      </c>
      <c r="H83" s="40">
        <v>6.7</v>
      </c>
      <c r="I83" s="40">
        <v>5.7</v>
      </c>
      <c r="J83" s="40">
        <v>132.5</v>
      </c>
      <c r="K83" s="41" t="s">
        <v>67</v>
      </c>
      <c r="L83" s="40">
        <v>40</v>
      </c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71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45</v>
      </c>
      <c r="L85" s="43">
        <v>2</v>
      </c>
    </row>
    <row r="86" spans="1:12" ht="15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45</v>
      </c>
      <c r="L86" s="43">
        <v>15</v>
      </c>
    </row>
    <row r="87" spans="1:12" ht="15.75" thickBot="1">
      <c r="A87" s="23"/>
      <c r="B87" s="15"/>
      <c r="C87" s="11"/>
      <c r="D87" s="6"/>
      <c r="E87" s="42" t="s">
        <v>46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45</v>
      </c>
      <c r="L87" s="43">
        <v>1.5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35.999999999999993</v>
      </c>
      <c r="H89" s="19">
        <f t="shared" ref="H89" si="43">SUM(H82:H88)</f>
        <v>9.3999999999999986</v>
      </c>
      <c r="I89" s="19">
        <f t="shared" ref="I89" si="44">SUM(I82:I88)</f>
        <v>88.600000000000009</v>
      </c>
      <c r="J89" s="19">
        <f t="shared" ref="J89:L89" si="45">SUM(J82:J88)</f>
        <v>582.40000000000009</v>
      </c>
      <c r="K89" s="25"/>
      <c r="L89" s="19">
        <f t="shared" si="45"/>
        <v>68.5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50">G89+G99</f>
        <v>35.999999999999993</v>
      </c>
      <c r="H100" s="32">
        <f t="shared" ref="H100" si="51">H89+H99</f>
        <v>9.3999999999999986</v>
      </c>
      <c r="I100" s="32">
        <f t="shared" ref="I100" si="52">I89+I99</f>
        <v>88.600000000000009</v>
      </c>
      <c r="J100" s="32">
        <f t="shared" ref="J100:L100" si="53">J89+J99</f>
        <v>582.40000000000009</v>
      </c>
      <c r="K100" s="32"/>
      <c r="L100" s="32">
        <f t="shared" si="53"/>
        <v>68.5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250</v>
      </c>
      <c r="G101" s="40">
        <v>31</v>
      </c>
      <c r="H101" s="40">
        <v>7.8</v>
      </c>
      <c r="I101" s="40">
        <v>22</v>
      </c>
      <c r="J101" s="40">
        <v>282</v>
      </c>
      <c r="K101" s="41" t="s">
        <v>73</v>
      </c>
      <c r="L101" s="40">
        <v>45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74</v>
      </c>
      <c r="F103" s="43">
        <v>250</v>
      </c>
      <c r="G103" s="43">
        <v>1.2</v>
      </c>
      <c r="H103" s="43">
        <v>0.1</v>
      </c>
      <c r="I103" s="43">
        <v>19.5</v>
      </c>
      <c r="J103" s="43">
        <v>83.7</v>
      </c>
      <c r="K103" s="44" t="s">
        <v>75</v>
      </c>
      <c r="L103" s="43">
        <v>3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45</v>
      </c>
      <c r="L104" s="43">
        <v>1.5</v>
      </c>
    </row>
    <row r="105" spans="1:12" ht="15">
      <c r="A105" s="23"/>
      <c r="B105" s="15"/>
      <c r="C105" s="11"/>
      <c r="D105" s="7" t="s">
        <v>24</v>
      </c>
      <c r="E105" s="42" t="s">
        <v>76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45</v>
      </c>
      <c r="L105" s="43">
        <v>20</v>
      </c>
    </row>
    <row r="106" spans="1:12" ht="15">
      <c r="A106" s="23"/>
      <c r="B106" s="15"/>
      <c r="C106" s="11"/>
      <c r="D106" s="6"/>
      <c r="E106" s="42" t="s">
        <v>46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45</v>
      </c>
      <c r="L106" s="43">
        <v>1.5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36.599999999999994</v>
      </c>
      <c r="H108" s="19">
        <f t="shared" si="54"/>
        <v>8.4999999999999982</v>
      </c>
      <c r="I108" s="19">
        <f t="shared" si="54"/>
        <v>70.5</v>
      </c>
      <c r="J108" s="19">
        <f t="shared" si="54"/>
        <v>505.2</v>
      </c>
      <c r="K108" s="25"/>
      <c r="L108" s="19">
        <f t="shared" ref="L108" si="55">SUM(L101:L107)</f>
        <v>71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650</v>
      </c>
      <c r="G119" s="32">
        <f t="shared" ref="G119" si="58">G108+G118</f>
        <v>36.599999999999994</v>
      </c>
      <c r="H119" s="32">
        <f t="shared" ref="H119" si="59">H108+H118</f>
        <v>8.4999999999999982</v>
      </c>
      <c r="I119" s="32">
        <f t="shared" ref="I119" si="60">I108+I118</f>
        <v>70.5</v>
      </c>
      <c r="J119" s="32">
        <f t="shared" ref="J119:L119" si="61">J108+J118</f>
        <v>505.2</v>
      </c>
      <c r="K119" s="32"/>
      <c r="L119" s="32">
        <f t="shared" si="61"/>
        <v>71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5.3</v>
      </c>
      <c r="H120" s="40">
        <v>5.7</v>
      </c>
      <c r="I120" s="40">
        <v>25.3</v>
      </c>
      <c r="J120" s="40">
        <v>174.2</v>
      </c>
      <c r="K120" s="41" t="s">
        <v>78</v>
      </c>
      <c r="L120" s="40">
        <v>14</v>
      </c>
    </row>
    <row r="121" spans="1:12" ht="15">
      <c r="A121" s="14"/>
      <c r="B121" s="15"/>
      <c r="C121" s="11"/>
      <c r="D121" s="6"/>
      <c r="E121" s="42" t="s">
        <v>49</v>
      </c>
      <c r="F121" s="43">
        <v>10</v>
      </c>
      <c r="G121" s="43">
        <v>0.1</v>
      </c>
      <c r="H121" s="43">
        <v>7.3</v>
      </c>
      <c r="I121" s="43">
        <v>0.1</v>
      </c>
      <c r="J121" s="43">
        <v>66.099999999999994</v>
      </c>
      <c r="K121" s="44" t="s">
        <v>50</v>
      </c>
      <c r="L121" s="43">
        <v>6</v>
      </c>
    </row>
    <row r="122" spans="1:12" ht="1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80</v>
      </c>
      <c r="L122" s="43">
        <v>6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45</v>
      </c>
      <c r="L123" s="43">
        <v>1.5</v>
      </c>
    </row>
    <row r="124" spans="1:12" ht="15">
      <c r="A124" s="14"/>
      <c r="B124" s="15"/>
      <c r="C124" s="11"/>
      <c r="D124" s="7" t="s">
        <v>24</v>
      </c>
      <c r="E124" s="42" t="s">
        <v>81</v>
      </c>
      <c r="F124" s="43">
        <v>150</v>
      </c>
      <c r="G124" s="43">
        <v>2.2999999999999998</v>
      </c>
      <c r="H124" s="43">
        <v>0.8</v>
      </c>
      <c r="I124" s="43">
        <v>31.5</v>
      </c>
      <c r="J124" s="43">
        <v>141.80000000000001</v>
      </c>
      <c r="K124" s="44" t="s">
        <v>45</v>
      </c>
      <c r="L124" s="43">
        <v>27</v>
      </c>
    </row>
    <row r="125" spans="1:12" ht="15">
      <c r="A125" s="14"/>
      <c r="B125" s="15"/>
      <c r="C125" s="11"/>
      <c r="D125" s="6"/>
      <c r="E125" s="42" t="s">
        <v>46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45</v>
      </c>
      <c r="L125" s="43">
        <v>1.5</v>
      </c>
    </row>
    <row r="126" spans="1:12" ht="15">
      <c r="A126" s="14"/>
      <c r="B126" s="15"/>
      <c r="C126" s="11"/>
      <c r="D126" s="6"/>
      <c r="E126" s="42" t="s">
        <v>54</v>
      </c>
      <c r="F126" s="43">
        <v>20</v>
      </c>
      <c r="G126" s="43">
        <v>4.5999999999999996</v>
      </c>
      <c r="H126" s="43">
        <v>5.9</v>
      </c>
      <c r="I126" s="43">
        <v>0</v>
      </c>
      <c r="J126" s="43">
        <v>71.7</v>
      </c>
      <c r="K126" s="44" t="s">
        <v>55</v>
      </c>
      <c r="L126" s="43">
        <v>13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16.700000000000003</v>
      </c>
      <c r="H127" s="19">
        <f t="shared" si="62"/>
        <v>21.2</v>
      </c>
      <c r="I127" s="19">
        <f t="shared" si="62"/>
        <v>82</v>
      </c>
      <c r="J127" s="19">
        <f t="shared" si="62"/>
        <v>585.80000000000007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620</v>
      </c>
      <c r="G138" s="32">
        <f t="shared" ref="G138" si="66">G127+G137</f>
        <v>16.700000000000003</v>
      </c>
      <c r="H138" s="32">
        <f t="shared" ref="H138" si="67">H127+H137</f>
        <v>21.2</v>
      </c>
      <c r="I138" s="32">
        <f t="shared" ref="I138" si="68">I127+I137</f>
        <v>82</v>
      </c>
      <c r="J138" s="32">
        <f t="shared" ref="J138:L138" si="69">J127+J137</f>
        <v>585.80000000000007</v>
      </c>
      <c r="K138" s="32"/>
      <c r="L138" s="32">
        <f t="shared" si="69"/>
        <v>69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275</v>
      </c>
      <c r="G139" s="40">
        <v>20.2</v>
      </c>
      <c r="H139" s="40">
        <v>10.199999999999999</v>
      </c>
      <c r="I139" s="40">
        <v>50.7</v>
      </c>
      <c r="J139" s="40">
        <v>376</v>
      </c>
      <c r="K139" s="41" t="s">
        <v>82</v>
      </c>
      <c r="L139" s="40">
        <v>53</v>
      </c>
    </row>
    <row r="140" spans="1:12" ht="15">
      <c r="A140" s="23"/>
      <c r="B140" s="15"/>
      <c r="C140" s="11"/>
      <c r="D140" s="6"/>
      <c r="E140" s="42" t="s">
        <v>94</v>
      </c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0.4</v>
      </c>
      <c r="H141" s="43">
        <v>0.1</v>
      </c>
      <c r="I141" s="43">
        <v>14.3</v>
      </c>
      <c r="J141" s="43">
        <v>59.8</v>
      </c>
      <c r="K141" s="44" t="s">
        <v>84</v>
      </c>
      <c r="L141" s="43">
        <v>14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45</v>
      </c>
      <c r="L142" s="43">
        <v>1.5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46</v>
      </c>
      <c r="F144" s="43">
        <v>30</v>
      </c>
      <c r="G144" s="43">
        <v>2</v>
      </c>
      <c r="H144" s="43">
        <v>0.4</v>
      </c>
      <c r="I144" s="43">
        <v>10</v>
      </c>
      <c r="J144" s="43">
        <v>51.2</v>
      </c>
      <c r="K144" s="44" t="s">
        <v>45</v>
      </c>
      <c r="L144" s="43">
        <v>1.5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24.9</v>
      </c>
      <c r="H146" s="19">
        <f t="shared" si="70"/>
        <v>10.899999999999999</v>
      </c>
      <c r="I146" s="19">
        <f t="shared" si="70"/>
        <v>89.8</v>
      </c>
      <c r="J146" s="19">
        <f t="shared" si="70"/>
        <v>557.30000000000007</v>
      </c>
      <c r="K146" s="25"/>
      <c r="L146" s="19">
        <f t="shared" ref="L146" si="71">SUM(L139:L145)</f>
        <v>70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535</v>
      </c>
      <c r="G157" s="32">
        <f t="shared" ref="G157" si="74">G146+G156</f>
        <v>24.9</v>
      </c>
      <c r="H157" s="32">
        <f t="shared" ref="H157" si="75">H146+H156</f>
        <v>10.899999999999999</v>
      </c>
      <c r="I157" s="32">
        <f t="shared" ref="I157" si="76">I146+I156</f>
        <v>89.8</v>
      </c>
      <c r="J157" s="32">
        <f t="shared" ref="J157:L157" si="77">J146+J156</f>
        <v>557.30000000000007</v>
      </c>
      <c r="K157" s="32"/>
      <c r="L157" s="32">
        <f t="shared" si="77"/>
        <v>70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260</v>
      </c>
      <c r="G158" s="40">
        <v>6.7</v>
      </c>
      <c r="H158" s="40">
        <v>14.1</v>
      </c>
      <c r="I158" s="40">
        <v>35.9</v>
      </c>
      <c r="J158" s="40">
        <v>296.8</v>
      </c>
      <c r="K158" s="41" t="s">
        <v>86</v>
      </c>
      <c r="L158" s="40">
        <v>24</v>
      </c>
    </row>
    <row r="159" spans="1:12" ht="15">
      <c r="A159" s="23"/>
      <c r="B159" s="15"/>
      <c r="C159" s="11"/>
      <c r="D159" s="6"/>
      <c r="E159" s="42" t="s">
        <v>54</v>
      </c>
      <c r="F159" s="43">
        <v>20</v>
      </c>
      <c r="G159" s="43">
        <v>4.5999999999999996</v>
      </c>
      <c r="H159" s="43">
        <v>5.9</v>
      </c>
      <c r="I159" s="43">
        <v>0</v>
      </c>
      <c r="J159" s="43">
        <v>71.7</v>
      </c>
      <c r="K159" s="44" t="s">
        <v>55</v>
      </c>
      <c r="L159" s="43">
        <v>10</v>
      </c>
    </row>
    <row r="160" spans="1:12" ht="15">
      <c r="A160" s="23"/>
      <c r="B160" s="15"/>
      <c r="C160" s="11"/>
      <c r="D160" s="7" t="s">
        <v>22</v>
      </c>
      <c r="E160" s="42" t="s">
        <v>87</v>
      </c>
      <c r="F160" s="43">
        <v>200</v>
      </c>
      <c r="G160" s="43">
        <v>0.2</v>
      </c>
      <c r="H160" s="43">
        <v>0</v>
      </c>
      <c r="I160" s="43">
        <v>0.1</v>
      </c>
      <c r="J160" s="43">
        <v>1.4</v>
      </c>
      <c r="K160" s="44" t="s">
        <v>88</v>
      </c>
      <c r="L160" s="43">
        <v>2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45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46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45</v>
      </c>
      <c r="L163" s="43">
        <v>3</v>
      </c>
    </row>
    <row r="164" spans="1:12" ht="15">
      <c r="A164" s="23"/>
      <c r="B164" s="15"/>
      <c r="C164" s="11"/>
      <c r="D164" s="6"/>
      <c r="E164" s="42" t="s">
        <v>65</v>
      </c>
      <c r="F164" s="43">
        <v>100</v>
      </c>
      <c r="G164" s="43">
        <v>5</v>
      </c>
      <c r="H164" s="43">
        <v>3.2</v>
      </c>
      <c r="I164" s="43">
        <v>3.5</v>
      </c>
      <c r="J164" s="43">
        <v>62.8</v>
      </c>
      <c r="K164" s="44" t="s">
        <v>45</v>
      </c>
      <c r="L164" s="43">
        <v>28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20.100000000000001</v>
      </c>
      <c r="H165" s="19">
        <f t="shared" si="78"/>
        <v>23.599999999999998</v>
      </c>
      <c r="I165" s="19">
        <f t="shared" si="78"/>
        <v>61</v>
      </c>
      <c r="J165" s="19">
        <f t="shared" si="78"/>
        <v>537.19999999999993</v>
      </c>
      <c r="K165" s="25"/>
      <c r="L165" s="19">
        <f t="shared" ref="L165" si="79">SUM(L158:L164)</f>
        <v>69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20.100000000000001</v>
      </c>
      <c r="H176" s="32">
        <f t="shared" ref="H176" si="83">H165+H175</f>
        <v>23.599999999999998</v>
      </c>
      <c r="I176" s="32">
        <f t="shared" ref="I176" si="84">I165+I175</f>
        <v>61</v>
      </c>
      <c r="J176" s="32">
        <f t="shared" ref="J176:L176" si="85">J165+J175</f>
        <v>537.19999999999993</v>
      </c>
      <c r="K176" s="32"/>
      <c r="L176" s="32">
        <f t="shared" si="85"/>
        <v>69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200</v>
      </c>
      <c r="G177" s="40">
        <v>19.7</v>
      </c>
      <c r="H177" s="40">
        <v>8.6999999999999993</v>
      </c>
      <c r="I177" s="40">
        <v>38.799999999999997</v>
      </c>
      <c r="J177" s="40">
        <v>312.3</v>
      </c>
      <c r="K177" s="41" t="s">
        <v>90</v>
      </c>
      <c r="L177" s="40">
        <v>50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91</v>
      </c>
      <c r="F179" s="43">
        <v>250</v>
      </c>
      <c r="G179" s="43">
        <v>0.3</v>
      </c>
      <c r="H179" s="43">
        <v>0.1</v>
      </c>
      <c r="I179" s="43">
        <v>9.4</v>
      </c>
      <c r="J179" s="43">
        <v>39.6</v>
      </c>
      <c r="K179" s="44" t="s">
        <v>92</v>
      </c>
      <c r="L179" s="43">
        <v>3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1.5</v>
      </c>
      <c r="H180" s="43">
        <v>0.2</v>
      </c>
      <c r="I180" s="43">
        <v>9.8000000000000007</v>
      </c>
      <c r="J180" s="43">
        <v>46.9</v>
      </c>
      <c r="K180" s="44" t="s">
        <v>45</v>
      </c>
      <c r="L180" s="43">
        <v>1.5</v>
      </c>
    </row>
    <row r="181" spans="1:12" ht="15">
      <c r="A181" s="23"/>
      <c r="B181" s="15"/>
      <c r="C181" s="11"/>
      <c r="D181" s="7" t="s">
        <v>24</v>
      </c>
      <c r="E181" s="42" t="s">
        <v>53</v>
      </c>
      <c r="F181" s="43">
        <v>150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 t="s">
        <v>45</v>
      </c>
      <c r="L181" s="43">
        <v>15</v>
      </c>
    </row>
    <row r="182" spans="1:12" ht="15">
      <c r="A182" s="23"/>
      <c r="B182" s="15"/>
      <c r="C182" s="11"/>
      <c r="D182" s="6"/>
      <c r="E182" s="42" t="s">
        <v>46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45</v>
      </c>
      <c r="L182" s="43">
        <v>1.5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23.400000000000002</v>
      </c>
      <c r="H184" s="19">
        <f t="shared" si="86"/>
        <v>9.7999999999999972</v>
      </c>
      <c r="I184" s="19">
        <f t="shared" si="86"/>
        <v>79.400000000000006</v>
      </c>
      <c r="J184" s="19">
        <f t="shared" si="86"/>
        <v>499.59999999999997</v>
      </c>
      <c r="K184" s="25"/>
      <c r="L184" s="19">
        <f t="shared" ref="L184" si="87">SUM(L177:L183)</f>
        <v>71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640</v>
      </c>
      <c r="G195" s="32">
        <f t="shared" ref="G195" si="90">G184+G194</f>
        <v>23.400000000000002</v>
      </c>
      <c r="H195" s="32">
        <f t="shared" ref="H195" si="91">H184+H194</f>
        <v>9.7999999999999972</v>
      </c>
      <c r="I195" s="32">
        <f t="shared" ref="I195" si="92">I184+I194</f>
        <v>79.400000000000006</v>
      </c>
      <c r="J195" s="32">
        <f t="shared" ref="J195:L195" si="93">J184+J194</f>
        <v>499.59999999999997</v>
      </c>
      <c r="K195" s="32"/>
      <c r="L195" s="32">
        <f t="shared" si="93"/>
        <v>71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26.589999999999996</v>
      </c>
      <c r="H196" s="34">
        <f t="shared" si="94"/>
        <v>17.609999999999996</v>
      </c>
      <c r="I196" s="34">
        <f t="shared" si="94"/>
        <v>77.2</v>
      </c>
      <c r="J196" s="34">
        <f t="shared" si="94"/>
        <v>573.8900000000001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69.55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2025-02-19T16:32:29Z</cp:lastPrinted>
  <dcterms:created xsi:type="dcterms:W3CDTF">2022-05-16T14:23:56Z</dcterms:created>
  <dcterms:modified xsi:type="dcterms:W3CDTF">2025-02-23T10:35:11Z</dcterms:modified>
</cp:coreProperties>
</file>